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<sst xmlns="http://schemas.openxmlformats.org/spreadsheetml/2006/main" count="17" uniqueCount="17">
  <si>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Прошлый год</t>
  </si>
  <si>
    <t>Отчетный год</t>
  </si>
  <si>
    <t>Объем продаж, тыс.руб</t>
  </si>
  <si>
    <t>Торговая плоадь, кв. м</t>
  </si>
  <si>
    <t>Количество рабочих дней за год</t>
  </si>
  <si>
    <t>Количество отработанных за день часов</t>
  </si>
  <si>
    <t>Выроботка на 1 кв.м торговой площади за 1 час работы, руб</t>
  </si>
  <si>
    <t>Показатели</t>
  </si>
  <si>
    <t>Цепная подстановка</t>
  </si>
  <si>
    <t>За счет</t>
  </si>
  <si>
    <t>уменьшение торговой площади</t>
  </si>
  <si>
    <t>увеличение количества отработанных за день часов</t>
  </si>
  <si>
    <t>уменьшение количества рабочих дней за год</t>
  </si>
  <si>
    <t>увеличение выроботки на 1 кв.м торговой площади за 1 ч. Работы</t>
  </si>
  <si>
    <t>увеличчение объема продаж</t>
  </si>
  <si>
    <t>Объем продаж</t>
  </si>
  <si>
    <t>Отклонение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</si>
</sst>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B1">
      <selection activeCell="F10" sqref="F10"/>
    </sheetView>
  </sheetViews>
  <sheetFormatPr defaultColWidth="9.140625" defaultRowHeight="12.75"/>
  <cols>
    <col min="1" max="1" width="2.00390625" style="0" bestFit="1" customWidth="1"/>
    <col min="2" max="2" width="31.140625" style="0" customWidth="1"/>
    <col min="3" max="3" width="13.57421875" style="0" bestFit="1" customWidth="1"/>
    <col min="4" max="4" width="14.00390625" style="0" bestFit="1" customWidth="1"/>
    <col min="5" max="5" width="12.28125" style="0" bestFit="1" customWidth="1"/>
    <col min="6" max="6" width="14.140625" style="0" customWidth="1"/>
    <col min="7" max="7" width="11.00390625" style="0" customWidth="1"/>
    <col min="8" max="8" width="31.28125" style="0" customWidth="1"/>
  </cols>
  <sheetData>
    <row r="1" spans="2:8" ht="51.75" customHeight="1">
      <c r="B1" s="1" t="s">
        <v>7</v>
      </c>
      <c r="C1" s="1" t="s">
        <v>0</v>
      </c>
      <c r="D1" s="1" t="s">
        <v>1</v>
      </c>
      <c r="E1" s="1" t="s">
        <v>16</v>
      </c>
      <c r="F1" s="7" t="s">
        <v>8</v>
      </c>
      <c r="G1" s="7" t="s">
        <v>15</v>
      </c>
      <c r="H1" s="8" t="s">
        <v>9</v>
      </c>
    </row>
    <row r="2" spans="1:8" ht="22.5" customHeight="1">
      <c r="A2">
        <v>1</v>
      </c>
      <c r="B2" s="6" t="s">
        <v>2</v>
      </c>
      <c r="C2" s="2">
        <v>5931</v>
      </c>
      <c r="D2" s="2">
        <v>7803</v>
      </c>
      <c r="E2" s="4">
        <f>D2-C2</f>
        <v>1872</v>
      </c>
      <c r="F2" s="9">
        <f>C3*C4*C5*C6</f>
        <v>5931000</v>
      </c>
      <c r="G2" s="10">
        <f>F3-F2</f>
        <v>-1821330.7086614175</v>
      </c>
      <c r="H2" s="11" t="s">
        <v>10</v>
      </c>
    </row>
    <row r="3" spans="1:8" ht="30" customHeight="1">
      <c r="A3">
        <v>2</v>
      </c>
      <c r="B3" s="6" t="s">
        <v>3</v>
      </c>
      <c r="C3" s="2">
        <v>254</v>
      </c>
      <c r="D3" s="2">
        <v>176</v>
      </c>
      <c r="E3" s="4">
        <f>D3-C3</f>
        <v>-78</v>
      </c>
      <c r="F3" s="12">
        <f>D3*C4*C5*C6</f>
        <v>4109669.2913385825</v>
      </c>
      <c r="G3" s="10">
        <f>F4-F3</f>
        <v>-120872.62621584069</v>
      </c>
      <c r="H3" s="11" t="s">
        <v>12</v>
      </c>
    </row>
    <row r="4" spans="1:8" ht="30.75" customHeight="1">
      <c r="A4">
        <v>3</v>
      </c>
      <c r="B4" s="6" t="s">
        <v>4</v>
      </c>
      <c r="C4" s="2">
        <v>340</v>
      </c>
      <c r="D4" s="2">
        <v>330</v>
      </c>
      <c r="E4" s="4">
        <f>D4-C4</f>
        <v>-10</v>
      </c>
      <c r="F4" s="12">
        <f>D3*D4*C5*C6</f>
        <v>3988796.665122742</v>
      </c>
      <c r="G4" s="10">
        <f>F5-F4</f>
        <v>1642445.685638776</v>
      </c>
      <c r="H4" s="11" t="s">
        <v>11</v>
      </c>
    </row>
    <row r="5" spans="1:8" ht="38.25" customHeight="1">
      <c r="A5">
        <v>4</v>
      </c>
      <c r="B5" s="6" t="s">
        <v>5</v>
      </c>
      <c r="C5" s="2">
        <v>8.5</v>
      </c>
      <c r="D5" s="2">
        <v>12</v>
      </c>
      <c r="E5" s="4">
        <f>D5-C5</f>
        <v>3.5</v>
      </c>
      <c r="F5" s="13">
        <f>D3*D4*D5*C6</f>
        <v>5631242.350761518</v>
      </c>
      <c r="G5" s="14">
        <f>F6-F5</f>
        <v>2171757.649238482</v>
      </c>
      <c r="H5" s="11" t="s">
        <v>13</v>
      </c>
    </row>
    <row r="6" spans="1:8" ht="44.25" customHeight="1">
      <c r="A6">
        <v>5</v>
      </c>
      <c r="B6" s="6" t="s">
        <v>6</v>
      </c>
      <c r="C6" s="5">
        <f>(C2/(C3*C4*C5))*1000</f>
        <v>8.079721003732665</v>
      </c>
      <c r="D6" s="5">
        <f>(D2/(D3*D4*D5))*1000</f>
        <v>11.195764462809917</v>
      </c>
      <c r="E6" s="3">
        <f>D6-C6</f>
        <v>3.116043459077252</v>
      </c>
      <c r="F6" s="9">
        <f>D3*D4*D5*D6</f>
        <v>7803000</v>
      </c>
      <c r="G6" s="15">
        <f>SUM(G2:G5)</f>
        <v>1872000</v>
      </c>
      <c r="H6" s="11" t="s">
        <v>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2006-05-28T15:48:50Z</cp:lastPrinted>
  <dcterms:created xsi:type="dcterms:W3CDTF">1996-10-08T23:32:33Z</dcterms:created>
  <dcterms:modified xsi:type="dcterms:W3CDTF">2006-05-28T15:49:49Z</dcterms:modified>
  <cp:category/>
  <cp:version/>
  <cp:contentType/>
  <cp:contentStatus/>
</cp:coreProperties>
</file>